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s\Desktop\"/>
    </mc:Choice>
  </mc:AlternateContent>
  <xr:revisionPtr revIDLastSave="0" documentId="13_ncr:1_{47A1D15A-E964-449F-939C-F9266A88DA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6" i="1" l="1"/>
  <c r="D36" i="1" l="1"/>
</calcChain>
</file>

<file path=xl/sharedStrings.xml><?xml version="1.0" encoding="utf-8"?>
<sst xmlns="http://schemas.openxmlformats.org/spreadsheetml/2006/main" count="163" uniqueCount="146">
  <si>
    <t>1. Small Skipper</t>
  </si>
  <si>
    <t>2. Essex Skipper</t>
  </si>
  <si>
    <t>3. Large Skipper</t>
  </si>
  <si>
    <t>4. Dingy Skipper (BAP)</t>
  </si>
  <si>
    <t>5. Clouded Yellow</t>
  </si>
  <si>
    <t>6. Brimstone</t>
  </si>
  <si>
    <t>7. Large White</t>
  </si>
  <si>
    <t>8. Small White</t>
  </si>
  <si>
    <t>9. Green Veined White</t>
  </si>
  <si>
    <t>10. Orange-tip</t>
  </si>
  <si>
    <t>11. Green Hairstreak</t>
  </si>
  <si>
    <t>12. Purple Hairstreak (BAP)</t>
  </si>
  <si>
    <t>13. White Letter Hairstreak (BAP)</t>
  </si>
  <si>
    <t>14. Small Copper</t>
  </si>
  <si>
    <t>15. Brown Argus (Migrating)</t>
  </si>
  <si>
    <t>16. Brown Argus (Peak District Race)</t>
  </si>
  <si>
    <t>17. Common Blue</t>
  </si>
  <si>
    <t>18. Holly Blue</t>
  </si>
  <si>
    <t>19. Red Admiral</t>
  </si>
  <si>
    <t>20. Painted Lady</t>
  </si>
  <si>
    <t>21. Small Tortoiseshell</t>
  </si>
  <si>
    <t>22. Peacock</t>
  </si>
  <si>
    <t>23. Comma</t>
  </si>
  <si>
    <t>24. Dark Green Fritillary</t>
  </si>
  <si>
    <t>25. Silver Washed Fritillary</t>
  </si>
  <si>
    <t>26. Speckled Wood</t>
  </si>
  <si>
    <t>27. Wall Brown (BAP)</t>
  </si>
  <si>
    <t>28. Marbled White</t>
  </si>
  <si>
    <t>29. Gatekeeper</t>
  </si>
  <si>
    <t>30. Meadow Brown</t>
  </si>
  <si>
    <t>31. Ringlet</t>
  </si>
  <si>
    <t>32. Small Heath (BAP)</t>
  </si>
  <si>
    <t>Total Butterfly Numbers Seen</t>
  </si>
  <si>
    <t>No of sites surveyed</t>
  </si>
  <si>
    <t>Transects Walked</t>
  </si>
  <si>
    <t>No of Butterflies on average per Transect</t>
  </si>
  <si>
    <t>No of Butterflies on average per Site</t>
  </si>
  <si>
    <t>Site with most Butterflies Recorded</t>
  </si>
  <si>
    <t>Total Number of Butterflies recorded</t>
  </si>
  <si>
    <t>Toal Number of Species Recorded</t>
  </si>
  <si>
    <t>Site with most Species Recorded</t>
  </si>
  <si>
    <t>Total number of Species Recorded</t>
  </si>
  <si>
    <t>Total number of Butterflies Recorded</t>
  </si>
  <si>
    <t>Year 2024</t>
  </si>
  <si>
    <t>Tansley Dale</t>
  </si>
  <si>
    <t>Lathkill Dale</t>
  </si>
  <si>
    <t>Year 2025</t>
  </si>
  <si>
    <t>Year 2023</t>
  </si>
  <si>
    <t>Salter Wood</t>
  </si>
  <si>
    <t>33. Purple Emperor (BAP)</t>
  </si>
  <si>
    <t>(% of total possible)</t>
  </si>
  <si>
    <t>Pleasley Pit</t>
  </si>
  <si>
    <t>Chee Dale</t>
  </si>
  <si>
    <t>Difference 25 to 24</t>
  </si>
  <si>
    <t>Plus 111%</t>
  </si>
  <si>
    <t>Minus 20%</t>
  </si>
  <si>
    <t>Minus 19%</t>
  </si>
  <si>
    <t>Plus 77%</t>
  </si>
  <si>
    <t>Plus 107%</t>
  </si>
  <si>
    <t>Plus 1300%</t>
  </si>
  <si>
    <t>Minus 65%</t>
  </si>
  <si>
    <t>Plus 26%</t>
  </si>
  <si>
    <t>Minus 10%</t>
  </si>
  <si>
    <t>Plus 38%</t>
  </si>
  <si>
    <t>Plus 16%</t>
  </si>
  <si>
    <t>Plus 366%</t>
  </si>
  <si>
    <t>Plus 243%</t>
  </si>
  <si>
    <t>Plus 210%</t>
  </si>
  <si>
    <t>Plus 104%</t>
  </si>
  <si>
    <t>Plus 229%</t>
  </si>
  <si>
    <t>Plus 33%</t>
  </si>
  <si>
    <t>Butterfly Species on Transects 2023 - 2025</t>
  </si>
  <si>
    <t>Plus 136%</t>
  </si>
  <si>
    <t>Plus 130%</t>
  </si>
  <si>
    <t>Plus 19%</t>
  </si>
  <si>
    <t>Plus 189%</t>
  </si>
  <si>
    <t>Plus 2850%</t>
  </si>
  <si>
    <t>Minus 26%</t>
  </si>
  <si>
    <t>Plus 270%</t>
  </si>
  <si>
    <t>Plus 574%</t>
  </si>
  <si>
    <t>Plus 260%</t>
  </si>
  <si>
    <t>Plus 28%</t>
  </si>
  <si>
    <t>Plus 296%</t>
  </si>
  <si>
    <t>Plus 249%</t>
  </si>
  <si>
    <t>Plus 123%</t>
  </si>
  <si>
    <t>Plus 483%</t>
  </si>
  <si>
    <t>Plus 204%</t>
  </si>
  <si>
    <t>Plus 215%</t>
  </si>
  <si>
    <t>Plus 298%</t>
  </si>
  <si>
    <t>Plus 228%</t>
  </si>
  <si>
    <t>Plus 89%</t>
  </si>
  <si>
    <t>Plus 100%</t>
  </si>
  <si>
    <t>Plus 121%</t>
  </si>
  <si>
    <t>Plus 92%</t>
  </si>
  <si>
    <t>Plus 29%</t>
  </si>
  <si>
    <t>Plus 88%</t>
  </si>
  <si>
    <t>Plus 200%</t>
  </si>
  <si>
    <t>Plus 164%</t>
  </si>
  <si>
    <t>Plus 116%</t>
  </si>
  <si>
    <t>Minus 46%</t>
  </si>
  <si>
    <t>Plus 11%</t>
  </si>
  <si>
    <t>Minus 44%</t>
  </si>
  <si>
    <t>Minus 38%</t>
  </si>
  <si>
    <t>Plus 309%</t>
  </si>
  <si>
    <t>Plus 21%</t>
  </si>
  <si>
    <t>Plus 269%</t>
  </si>
  <si>
    <t>Minus 8%</t>
  </si>
  <si>
    <t>Plus 35%</t>
  </si>
  <si>
    <t>Plus 68%</t>
  </si>
  <si>
    <t>Plus 23%</t>
  </si>
  <si>
    <t>Plus 42%</t>
  </si>
  <si>
    <t>Plus 3%</t>
  </si>
  <si>
    <t>Minus 22%</t>
  </si>
  <si>
    <t>Plus 13%</t>
  </si>
  <si>
    <t>AV SEEN PER YEAR 2014 - 2024</t>
  </si>
  <si>
    <t>Difference in 2025</t>
  </si>
  <si>
    <t>Plus 17%</t>
  </si>
  <si>
    <t>Minus 70%</t>
  </si>
  <si>
    <t>Plus 40%</t>
  </si>
  <si>
    <t>Plus 14%</t>
  </si>
  <si>
    <t>Plus 56%</t>
  </si>
  <si>
    <t>Plus 118%</t>
  </si>
  <si>
    <t>Plus 292%</t>
  </si>
  <si>
    <t>Plus 141%</t>
  </si>
  <si>
    <t>Plus 93%</t>
  </si>
  <si>
    <t>Plus 69%</t>
  </si>
  <si>
    <t>Plus 37%</t>
  </si>
  <si>
    <t>Plus 203%</t>
  </si>
  <si>
    <t>Minus 50%</t>
  </si>
  <si>
    <t>Plus 119%</t>
  </si>
  <si>
    <t>Plus 58%</t>
  </si>
  <si>
    <t>Plus 84%</t>
  </si>
  <si>
    <t>Minus 36%</t>
  </si>
  <si>
    <t>Plus 170%</t>
  </si>
  <si>
    <t>Plus 91%</t>
  </si>
  <si>
    <t>Plus 117%</t>
  </si>
  <si>
    <t>Plus 286%</t>
  </si>
  <si>
    <t>Plus 90%</t>
  </si>
  <si>
    <t>Plus 133%</t>
  </si>
  <si>
    <t>Plus 86%</t>
  </si>
  <si>
    <t>Plus 31%</t>
  </si>
  <si>
    <t>Plus 7%</t>
  </si>
  <si>
    <t>Plus 63%</t>
  </si>
  <si>
    <t>Plus 45%</t>
  </si>
  <si>
    <t>Difference 25 to 23</t>
  </si>
  <si>
    <t>2025 Derbyshire transect results and comparisons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</si>
</sst>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u/>
      <sz val="14"/>
      <color theme="1"/>
      <name val="Arial"/>
      <family val="2"/>
    </font>
    <font>
      <b/>
      <sz val="14"/>
      <color theme="1"/>
      <name val="Arial"/>
      <family val="2"/>
    </font>
    <font>
      <sz val="18"/>
      <color theme="1"/>
      <name val="Calibri"/>
      <family val="2"/>
      <scheme val="minor"/>
    </font>
    <font>
      <sz val="2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9" fontId="1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3" fontId="1" fillId="2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 indent="2"/>
    </xf>
    <xf numFmtId="0" fontId="1" fillId="2" borderId="0" xfId="0" applyFont="1" applyFill="1" applyAlignment="1">
      <alignment horizontal="left" vertical="center" wrapText="1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52</xdr:row>
      <xdr:rowOff>228599</xdr:rowOff>
    </xdr:from>
    <xdr:to>
      <xdr:col>6</xdr:col>
      <xdr:colOff>1629649</xdr:colOff>
      <xdr:row>117</xdr:row>
      <xdr:rowOff>190500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AF767D7-240F-66FE-4C3F-0841749CEB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002624"/>
          <a:ext cx="10478374" cy="148209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05"/>
  <sheetViews>
    <sheetView tabSelected="1" workbookViewId="0">
      <selection activeCell="O11" sqref="O11"/>
    </sheetView>
  </sheetViews>
  <sheetFormatPr defaultRowHeight="18" x14ac:dyDescent="0.25"/>
  <cols>
    <col min="1" max="1" width="60.42578125" style="4" customWidth="1"/>
    <col min="2" max="4" width="12.7109375" style="1" customWidth="1"/>
    <col min="5" max="5" width="9.42578125" style="1" customWidth="1"/>
    <col min="6" max="7" width="24.7109375" style="1" customWidth="1"/>
    <col min="8" max="8" width="7" style="1" customWidth="1"/>
    <col min="9" max="9" width="25" style="1" customWidth="1"/>
    <col min="10" max="10" width="21.5703125" style="1" customWidth="1"/>
    <col min="11" max="16384" width="9.140625" style="1"/>
  </cols>
  <sheetData>
    <row r="1" spans="1:18" s="3" customFormat="1" ht="57" customHeight="1" x14ac:dyDescent="0.25">
      <c r="A1" s="13" t="s">
        <v>145</v>
      </c>
      <c r="B1" s="14"/>
      <c r="C1" s="14"/>
      <c r="D1" s="14"/>
      <c r="E1" s="14"/>
      <c r="F1" s="14"/>
      <c r="G1" s="14"/>
      <c r="H1" s="14"/>
      <c r="I1" s="14"/>
      <c r="J1" s="14"/>
    </row>
    <row r="2" spans="1:18" ht="60" customHeight="1" x14ac:dyDescent="0.25">
      <c r="A2" s="12" t="s">
        <v>71</v>
      </c>
      <c r="B2" s="11" t="s">
        <v>47</v>
      </c>
      <c r="C2" s="11" t="s">
        <v>43</v>
      </c>
      <c r="D2" s="11" t="s">
        <v>46</v>
      </c>
      <c r="E2" s="11"/>
      <c r="F2" s="11" t="s">
        <v>53</v>
      </c>
      <c r="G2" s="11" t="s">
        <v>144</v>
      </c>
      <c r="H2" s="11"/>
      <c r="I2" s="11" t="s">
        <v>114</v>
      </c>
      <c r="J2" s="11" t="s">
        <v>115</v>
      </c>
      <c r="K2" s="3"/>
      <c r="L2" s="3"/>
      <c r="M2" s="3"/>
      <c r="N2" s="3"/>
      <c r="O2" s="3"/>
      <c r="P2" s="3"/>
      <c r="Q2" s="3"/>
      <c r="R2" s="3"/>
    </row>
    <row r="3" spans="1:18" ht="30" customHeight="1" x14ac:dyDescent="0.25">
      <c r="A3" s="15" t="s">
        <v>0</v>
      </c>
      <c r="B3" s="3">
        <v>5460</v>
      </c>
      <c r="C3" s="3">
        <v>2090</v>
      </c>
      <c r="D3" s="3">
        <v>4400</v>
      </c>
      <c r="E3" s="3"/>
      <c r="F3" s="3" t="s">
        <v>54</v>
      </c>
      <c r="G3" s="5" t="s">
        <v>56</v>
      </c>
      <c r="H3" s="5"/>
      <c r="I3" s="3">
        <v>3750</v>
      </c>
      <c r="J3" s="3" t="s">
        <v>116</v>
      </c>
      <c r="K3" s="3"/>
      <c r="L3" s="3"/>
      <c r="M3" s="3"/>
      <c r="N3" s="3"/>
      <c r="O3" s="3"/>
      <c r="P3" s="3"/>
      <c r="Q3" s="3"/>
      <c r="R3" s="3"/>
    </row>
    <row r="4" spans="1:18" ht="30" customHeight="1" x14ac:dyDescent="0.25">
      <c r="A4" s="15" t="s">
        <v>1</v>
      </c>
      <c r="B4" s="3">
        <v>369</v>
      </c>
      <c r="C4" s="3">
        <v>162</v>
      </c>
      <c r="D4" s="3">
        <v>130</v>
      </c>
      <c r="E4" s="3"/>
      <c r="F4" s="5" t="s">
        <v>55</v>
      </c>
      <c r="G4" s="5" t="s">
        <v>60</v>
      </c>
      <c r="H4" s="5"/>
      <c r="I4" s="3">
        <v>433</v>
      </c>
      <c r="J4" s="5" t="s">
        <v>117</v>
      </c>
      <c r="K4" s="3"/>
      <c r="L4" s="3"/>
      <c r="M4" s="3"/>
      <c r="N4" s="3"/>
      <c r="O4" s="3"/>
      <c r="P4" s="3"/>
      <c r="Q4" s="3"/>
      <c r="R4" s="3"/>
    </row>
    <row r="5" spans="1:18" ht="30" customHeight="1" x14ac:dyDescent="0.25">
      <c r="A5" s="15" t="s">
        <v>2</v>
      </c>
      <c r="B5" s="3">
        <v>1409</v>
      </c>
      <c r="C5" s="3">
        <v>1001</v>
      </c>
      <c r="D5" s="3">
        <v>1775</v>
      </c>
      <c r="E5" s="3"/>
      <c r="F5" s="3" t="s">
        <v>57</v>
      </c>
      <c r="G5" s="3" t="s">
        <v>61</v>
      </c>
      <c r="H5" s="3"/>
      <c r="I5" s="3">
        <v>1269</v>
      </c>
      <c r="J5" s="3" t="s">
        <v>118</v>
      </c>
      <c r="K5" s="3"/>
      <c r="L5" s="3"/>
      <c r="M5" s="3"/>
      <c r="N5" s="3"/>
      <c r="O5" s="3"/>
      <c r="P5" s="3"/>
      <c r="Q5" s="3"/>
      <c r="R5" s="3"/>
    </row>
    <row r="6" spans="1:18" ht="30" customHeight="1" x14ac:dyDescent="0.25">
      <c r="A6" s="15" t="s">
        <v>3</v>
      </c>
      <c r="B6" s="3">
        <v>751</v>
      </c>
      <c r="C6" s="3">
        <v>327</v>
      </c>
      <c r="D6" s="3">
        <v>676</v>
      </c>
      <c r="E6" s="3"/>
      <c r="F6" s="3" t="s">
        <v>58</v>
      </c>
      <c r="G6" s="5" t="s">
        <v>62</v>
      </c>
      <c r="H6" s="5"/>
      <c r="I6" s="3">
        <v>594</v>
      </c>
      <c r="J6" s="3" t="s">
        <v>119</v>
      </c>
      <c r="K6" s="3"/>
      <c r="L6" s="3"/>
      <c r="M6" s="3"/>
      <c r="N6" s="3"/>
      <c r="O6" s="3"/>
      <c r="P6" s="3"/>
      <c r="Q6" s="3"/>
      <c r="R6" s="3"/>
    </row>
    <row r="7" spans="1:18" ht="30" customHeight="1" x14ac:dyDescent="0.25">
      <c r="A7" s="15" t="s">
        <v>4</v>
      </c>
      <c r="B7" s="3">
        <v>1</v>
      </c>
      <c r="C7" s="3">
        <v>1</v>
      </c>
      <c r="D7" s="3">
        <v>14</v>
      </c>
      <c r="E7" s="3"/>
      <c r="F7" s="3" t="s">
        <v>59</v>
      </c>
      <c r="G7" s="3" t="s">
        <v>59</v>
      </c>
      <c r="H7" s="3"/>
      <c r="I7" s="3">
        <v>9</v>
      </c>
      <c r="J7" s="3" t="s">
        <v>120</v>
      </c>
      <c r="K7" s="3"/>
      <c r="L7" s="3"/>
      <c r="M7" s="3"/>
      <c r="N7" s="3"/>
      <c r="O7" s="3"/>
      <c r="P7" s="3"/>
      <c r="Q7" s="3"/>
      <c r="R7" s="3"/>
    </row>
    <row r="8" spans="1:18" ht="30" customHeight="1" x14ac:dyDescent="0.25">
      <c r="A8" s="15" t="s">
        <v>5</v>
      </c>
      <c r="B8" s="3">
        <v>1555</v>
      </c>
      <c r="C8" s="3">
        <v>1306</v>
      </c>
      <c r="D8" s="3">
        <v>1796</v>
      </c>
      <c r="E8" s="3"/>
      <c r="F8" s="3" t="s">
        <v>63</v>
      </c>
      <c r="G8" s="3" t="s">
        <v>64</v>
      </c>
      <c r="H8" s="3"/>
      <c r="I8" s="3">
        <v>825</v>
      </c>
      <c r="J8" s="3" t="s">
        <v>121</v>
      </c>
      <c r="K8" s="3"/>
      <c r="L8" s="3"/>
      <c r="M8" s="3"/>
      <c r="N8" s="3"/>
      <c r="O8" s="3"/>
      <c r="P8" s="3"/>
      <c r="Q8" s="3"/>
      <c r="R8" s="3"/>
    </row>
    <row r="9" spans="1:18" ht="30" customHeight="1" x14ac:dyDescent="0.25">
      <c r="A9" s="15" t="s">
        <v>6</v>
      </c>
      <c r="B9" s="3">
        <v>4490</v>
      </c>
      <c r="C9" s="3">
        <v>3307</v>
      </c>
      <c r="D9" s="3">
        <v>15396</v>
      </c>
      <c r="E9" s="3"/>
      <c r="F9" s="3" t="s">
        <v>65</v>
      </c>
      <c r="G9" s="3" t="s">
        <v>66</v>
      </c>
      <c r="H9" s="3"/>
      <c r="I9" s="3">
        <v>3923</v>
      </c>
      <c r="J9" s="3" t="s">
        <v>122</v>
      </c>
      <c r="K9" s="3"/>
      <c r="L9" s="3"/>
      <c r="M9" s="3"/>
      <c r="N9" s="3"/>
      <c r="O9" s="3"/>
      <c r="P9" s="3"/>
      <c r="Q9" s="3"/>
      <c r="R9" s="3"/>
    </row>
    <row r="10" spans="1:18" ht="30" customHeight="1" x14ac:dyDescent="0.25">
      <c r="A10" s="15" t="s">
        <v>7</v>
      </c>
      <c r="B10" s="3">
        <v>6365</v>
      </c>
      <c r="C10" s="3">
        <v>4187</v>
      </c>
      <c r="D10" s="3">
        <v>12991</v>
      </c>
      <c r="E10" s="3"/>
      <c r="F10" s="3" t="s">
        <v>67</v>
      </c>
      <c r="G10" s="3" t="s">
        <v>68</v>
      </c>
      <c r="H10" s="3"/>
      <c r="I10" s="3">
        <v>5389</v>
      </c>
      <c r="J10" s="3" t="s">
        <v>123</v>
      </c>
      <c r="K10" s="3"/>
      <c r="L10" s="3"/>
      <c r="M10" s="3"/>
      <c r="N10" s="3"/>
      <c r="O10" s="3"/>
      <c r="P10" s="3"/>
      <c r="Q10" s="3"/>
      <c r="R10" s="3"/>
    </row>
    <row r="11" spans="1:18" ht="30" customHeight="1" x14ac:dyDescent="0.25">
      <c r="A11" s="15" t="s">
        <v>8</v>
      </c>
      <c r="B11" s="3">
        <v>4340</v>
      </c>
      <c r="C11" s="3">
        <v>3043</v>
      </c>
      <c r="D11" s="3">
        <v>10003</v>
      </c>
      <c r="E11" s="3"/>
      <c r="F11" s="3" t="s">
        <v>69</v>
      </c>
      <c r="G11" s="3" t="s">
        <v>73</v>
      </c>
      <c r="H11" s="3"/>
      <c r="I11" s="3">
        <v>5174</v>
      </c>
      <c r="J11" s="3" t="s">
        <v>124</v>
      </c>
      <c r="K11" s="3"/>
      <c r="L11" s="3"/>
      <c r="M11" s="3"/>
      <c r="N11" s="3"/>
      <c r="O11" s="3"/>
      <c r="P11" s="3"/>
      <c r="Q11" s="3"/>
      <c r="R11" s="3"/>
    </row>
    <row r="12" spans="1:18" ht="30" customHeight="1" x14ac:dyDescent="0.25">
      <c r="A12" s="15" t="s">
        <v>9</v>
      </c>
      <c r="B12" s="3">
        <v>3874</v>
      </c>
      <c r="C12" s="3">
        <v>3482</v>
      </c>
      <c r="D12" s="3">
        <v>4615</v>
      </c>
      <c r="E12" s="3"/>
      <c r="F12" s="3" t="s">
        <v>70</v>
      </c>
      <c r="G12" s="3" t="s">
        <v>74</v>
      </c>
      <c r="H12" s="3"/>
      <c r="I12" s="3">
        <v>2723</v>
      </c>
      <c r="J12" s="3" t="s">
        <v>125</v>
      </c>
      <c r="K12" s="3"/>
      <c r="L12" s="3"/>
      <c r="M12" s="3"/>
      <c r="N12" s="3"/>
      <c r="O12" s="3"/>
      <c r="P12" s="3"/>
      <c r="Q12" s="3"/>
      <c r="R12" s="3"/>
    </row>
    <row r="13" spans="1:18" ht="30" customHeight="1" x14ac:dyDescent="0.25">
      <c r="A13" s="15" t="s">
        <v>10</v>
      </c>
      <c r="B13" s="3">
        <v>196</v>
      </c>
      <c r="C13" s="3">
        <v>240</v>
      </c>
      <c r="D13" s="3">
        <v>567</v>
      </c>
      <c r="E13" s="3"/>
      <c r="F13" s="3" t="s">
        <v>72</v>
      </c>
      <c r="G13" s="3" t="s">
        <v>75</v>
      </c>
      <c r="H13" s="3"/>
      <c r="I13" s="3">
        <v>196</v>
      </c>
      <c r="J13" s="3" t="s">
        <v>75</v>
      </c>
      <c r="K13" s="3"/>
      <c r="L13" s="3"/>
      <c r="M13" s="3"/>
      <c r="N13" s="3"/>
      <c r="O13" s="3"/>
      <c r="P13" s="3"/>
      <c r="Q13" s="3"/>
      <c r="R13" s="3"/>
    </row>
    <row r="14" spans="1:18" ht="30" customHeight="1" x14ac:dyDescent="0.25">
      <c r="A14" s="15" t="s">
        <v>11</v>
      </c>
      <c r="B14" s="3">
        <v>80</v>
      </c>
      <c r="C14" s="3">
        <v>2</v>
      </c>
      <c r="D14" s="3">
        <v>59</v>
      </c>
      <c r="E14" s="3"/>
      <c r="F14" s="3" t="s">
        <v>76</v>
      </c>
      <c r="G14" s="5" t="s">
        <v>77</v>
      </c>
      <c r="H14" s="5"/>
      <c r="I14" s="3">
        <v>35</v>
      </c>
      <c r="J14" s="3" t="s">
        <v>125</v>
      </c>
      <c r="K14" s="3"/>
      <c r="L14" s="3"/>
      <c r="M14" s="3"/>
      <c r="N14" s="3"/>
      <c r="O14" s="3"/>
      <c r="P14" s="3"/>
      <c r="Q14" s="3"/>
      <c r="R14" s="3"/>
    </row>
    <row r="15" spans="1:18" ht="30" customHeight="1" x14ac:dyDescent="0.25">
      <c r="A15" s="15" t="s">
        <v>12</v>
      </c>
      <c r="B15" s="3">
        <v>14</v>
      </c>
      <c r="C15" s="3">
        <v>10</v>
      </c>
      <c r="D15" s="3">
        <v>37</v>
      </c>
      <c r="E15" s="3"/>
      <c r="F15" s="3" t="s">
        <v>78</v>
      </c>
      <c r="G15" s="3" t="s">
        <v>97</v>
      </c>
      <c r="H15" s="3"/>
      <c r="I15" s="3">
        <v>27</v>
      </c>
      <c r="J15" s="3" t="s">
        <v>126</v>
      </c>
      <c r="K15" s="3"/>
      <c r="L15" s="3"/>
      <c r="M15" s="3"/>
      <c r="N15" s="3"/>
      <c r="O15" s="3"/>
      <c r="P15" s="3"/>
      <c r="Q15" s="3"/>
      <c r="R15" s="3"/>
    </row>
    <row r="16" spans="1:18" ht="30" customHeight="1" x14ac:dyDescent="0.25">
      <c r="A16" s="15" t="s">
        <v>13</v>
      </c>
      <c r="B16" s="3">
        <v>850</v>
      </c>
      <c r="C16" s="3">
        <v>272</v>
      </c>
      <c r="D16" s="3">
        <v>1832</v>
      </c>
      <c r="E16" s="3"/>
      <c r="F16" s="3" t="s">
        <v>79</v>
      </c>
      <c r="G16" s="3" t="s">
        <v>98</v>
      </c>
      <c r="H16" s="3"/>
      <c r="I16" s="3">
        <v>608</v>
      </c>
      <c r="J16" s="3" t="s">
        <v>127</v>
      </c>
      <c r="K16" s="3"/>
      <c r="L16" s="3"/>
      <c r="M16" s="3"/>
      <c r="N16" s="3"/>
      <c r="O16" s="3"/>
      <c r="P16" s="3"/>
      <c r="Q16" s="3"/>
      <c r="R16" s="3"/>
    </row>
    <row r="17" spans="1:18" ht="30" customHeight="1" x14ac:dyDescent="0.25">
      <c r="A17" s="15" t="s">
        <v>14</v>
      </c>
      <c r="B17" s="3">
        <v>166</v>
      </c>
      <c r="C17" s="3">
        <v>25</v>
      </c>
      <c r="D17" s="3">
        <v>90</v>
      </c>
      <c r="E17" s="3"/>
      <c r="F17" s="3" t="s">
        <v>80</v>
      </c>
      <c r="G17" s="5" t="s">
        <v>99</v>
      </c>
      <c r="H17" s="5"/>
      <c r="I17" s="3">
        <v>180</v>
      </c>
      <c r="J17" s="5" t="s">
        <v>128</v>
      </c>
      <c r="K17" s="3"/>
      <c r="L17" s="3"/>
      <c r="M17" s="3"/>
      <c r="N17" s="3"/>
      <c r="O17" s="3"/>
      <c r="P17" s="3"/>
      <c r="Q17" s="3"/>
      <c r="R17" s="3"/>
    </row>
    <row r="18" spans="1:18" ht="30" customHeight="1" x14ac:dyDescent="0.25">
      <c r="A18" s="15" t="s">
        <v>15</v>
      </c>
      <c r="B18" s="3">
        <v>252</v>
      </c>
      <c r="C18" s="3">
        <v>218</v>
      </c>
      <c r="D18" s="3">
        <v>280</v>
      </c>
      <c r="E18" s="3"/>
      <c r="F18" s="3" t="s">
        <v>81</v>
      </c>
      <c r="G18" s="3" t="s">
        <v>100</v>
      </c>
      <c r="H18" s="3"/>
      <c r="I18" s="3">
        <v>128</v>
      </c>
      <c r="J18" s="3" t="s">
        <v>129</v>
      </c>
      <c r="K18" s="3"/>
      <c r="L18" s="3"/>
      <c r="M18" s="3"/>
      <c r="N18" s="3"/>
      <c r="O18" s="3"/>
      <c r="P18" s="3"/>
      <c r="Q18" s="3"/>
      <c r="R18" s="3"/>
    </row>
    <row r="19" spans="1:18" ht="30" customHeight="1" x14ac:dyDescent="0.25">
      <c r="A19" s="15" t="s">
        <v>16</v>
      </c>
      <c r="B19" s="3">
        <v>3468</v>
      </c>
      <c r="C19" s="3">
        <v>1127</v>
      </c>
      <c r="D19" s="3">
        <v>4458</v>
      </c>
      <c r="E19" s="3"/>
      <c r="F19" s="3" t="s">
        <v>82</v>
      </c>
      <c r="G19" s="3" t="s">
        <v>94</v>
      </c>
      <c r="H19" s="3"/>
      <c r="I19" s="3">
        <v>3688</v>
      </c>
      <c r="J19" s="3" t="s">
        <v>104</v>
      </c>
      <c r="K19" s="3"/>
      <c r="L19" s="3"/>
      <c r="M19" s="3"/>
      <c r="N19" s="3"/>
      <c r="O19" s="3"/>
      <c r="P19" s="3"/>
      <c r="Q19" s="3"/>
      <c r="R19" s="3"/>
    </row>
    <row r="20" spans="1:18" ht="30" customHeight="1" x14ac:dyDescent="0.25">
      <c r="A20" s="15" t="s">
        <v>17</v>
      </c>
      <c r="B20" s="3">
        <v>899</v>
      </c>
      <c r="C20" s="3">
        <v>145</v>
      </c>
      <c r="D20" s="3">
        <v>506</v>
      </c>
      <c r="E20" s="3"/>
      <c r="F20" s="3" t="s">
        <v>83</v>
      </c>
      <c r="G20" s="5" t="s">
        <v>101</v>
      </c>
      <c r="H20" s="5"/>
      <c r="I20" s="3">
        <v>320</v>
      </c>
      <c r="J20" s="3" t="s">
        <v>130</v>
      </c>
      <c r="K20" s="3"/>
      <c r="L20" s="3"/>
      <c r="M20" s="3"/>
      <c r="N20" s="3"/>
      <c r="O20" s="3"/>
      <c r="P20" s="3"/>
      <c r="Q20" s="3"/>
      <c r="R20" s="3"/>
    </row>
    <row r="21" spans="1:18" ht="30" customHeight="1" x14ac:dyDescent="0.25">
      <c r="A21" s="15" t="s">
        <v>18</v>
      </c>
      <c r="B21" s="3">
        <v>3413</v>
      </c>
      <c r="C21" s="3">
        <v>953</v>
      </c>
      <c r="D21" s="3">
        <v>2125</v>
      </c>
      <c r="E21" s="3"/>
      <c r="F21" s="3" t="s">
        <v>84</v>
      </c>
      <c r="G21" s="5" t="s">
        <v>102</v>
      </c>
      <c r="H21" s="5"/>
      <c r="I21" s="3">
        <v>1258</v>
      </c>
      <c r="J21" s="3" t="s">
        <v>131</v>
      </c>
      <c r="K21" s="3"/>
      <c r="L21" s="3"/>
      <c r="M21" s="3"/>
      <c r="N21" s="3"/>
      <c r="O21" s="3"/>
      <c r="P21" s="3"/>
      <c r="Q21" s="3"/>
      <c r="R21" s="3"/>
    </row>
    <row r="22" spans="1:18" ht="30" customHeight="1" x14ac:dyDescent="0.25">
      <c r="A22" s="15" t="s">
        <v>19</v>
      </c>
      <c r="B22" s="3">
        <v>57</v>
      </c>
      <c r="C22" s="3">
        <v>40</v>
      </c>
      <c r="D22" s="3">
        <v>233</v>
      </c>
      <c r="E22" s="3"/>
      <c r="F22" s="3" t="s">
        <v>85</v>
      </c>
      <c r="G22" s="3" t="s">
        <v>103</v>
      </c>
      <c r="H22" s="3"/>
      <c r="I22" s="3">
        <v>364</v>
      </c>
      <c r="J22" s="5" t="s">
        <v>132</v>
      </c>
      <c r="K22" s="3"/>
      <c r="L22" s="3"/>
      <c r="M22" s="3"/>
      <c r="N22" s="3"/>
      <c r="O22" s="3"/>
      <c r="P22" s="3"/>
      <c r="Q22" s="3"/>
      <c r="R22" s="3"/>
    </row>
    <row r="23" spans="1:18" ht="30" customHeight="1" x14ac:dyDescent="0.25">
      <c r="A23" s="15" t="s">
        <v>20</v>
      </c>
      <c r="B23" s="3">
        <v>1573</v>
      </c>
      <c r="C23" s="3">
        <v>624</v>
      </c>
      <c r="D23" s="3">
        <v>1898</v>
      </c>
      <c r="E23" s="3"/>
      <c r="F23" s="3" t="s">
        <v>86</v>
      </c>
      <c r="G23" s="3" t="s">
        <v>104</v>
      </c>
      <c r="H23" s="3"/>
      <c r="I23" s="3">
        <v>2579</v>
      </c>
      <c r="J23" s="5" t="s">
        <v>77</v>
      </c>
      <c r="K23" s="3"/>
      <c r="L23" s="3"/>
      <c r="M23" s="3"/>
      <c r="N23" s="3"/>
      <c r="O23" s="3"/>
      <c r="P23" s="3"/>
      <c r="Q23" s="3"/>
      <c r="R23" s="3"/>
    </row>
    <row r="24" spans="1:18" ht="30" customHeight="1" x14ac:dyDescent="0.25">
      <c r="A24" s="15" t="s">
        <v>21</v>
      </c>
      <c r="B24" s="3">
        <v>2034</v>
      </c>
      <c r="C24" s="3">
        <v>3256</v>
      </c>
      <c r="D24" s="3">
        <v>7499</v>
      </c>
      <c r="E24" s="3"/>
      <c r="F24" s="3" t="s">
        <v>73</v>
      </c>
      <c r="G24" s="3" t="s">
        <v>105</v>
      </c>
      <c r="H24" s="3"/>
      <c r="I24" s="3">
        <v>2779</v>
      </c>
      <c r="J24" s="3" t="s">
        <v>133</v>
      </c>
      <c r="K24" s="3"/>
      <c r="L24" s="3"/>
      <c r="M24" s="3"/>
      <c r="N24" s="3"/>
      <c r="O24" s="3"/>
      <c r="P24" s="3"/>
      <c r="Q24" s="3"/>
      <c r="R24" s="3"/>
    </row>
    <row r="25" spans="1:18" ht="30" customHeight="1" x14ac:dyDescent="0.25">
      <c r="A25" s="15" t="s">
        <v>22</v>
      </c>
      <c r="B25" s="3">
        <v>2580</v>
      </c>
      <c r="C25" s="3">
        <v>749</v>
      </c>
      <c r="D25" s="3">
        <v>2362</v>
      </c>
      <c r="E25" s="3"/>
      <c r="F25" s="3" t="s">
        <v>87</v>
      </c>
      <c r="G25" s="5" t="s">
        <v>106</v>
      </c>
      <c r="H25" s="5"/>
      <c r="I25" s="3">
        <v>1235</v>
      </c>
      <c r="J25" s="3" t="s">
        <v>134</v>
      </c>
      <c r="K25" s="3"/>
      <c r="L25" s="3"/>
      <c r="M25" s="3"/>
      <c r="N25" s="3"/>
      <c r="O25" s="3"/>
      <c r="P25" s="3"/>
      <c r="Q25" s="3"/>
      <c r="R25" s="3"/>
    </row>
    <row r="26" spans="1:18" ht="30" customHeight="1" x14ac:dyDescent="0.25">
      <c r="A26" s="15" t="s">
        <v>23</v>
      </c>
      <c r="B26" s="3">
        <v>563</v>
      </c>
      <c r="C26" s="3">
        <v>191</v>
      </c>
      <c r="D26" s="3">
        <v>760</v>
      </c>
      <c r="E26" s="3"/>
      <c r="F26" s="3" t="s">
        <v>88</v>
      </c>
      <c r="G26" s="3" t="s">
        <v>107</v>
      </c>
      <c r="H26" s="3"/>
      <c r="I26" s="3">
        <v>351</v>
      </c>
      <c r="J26" s="3" t="s">
        <v>135</v>
      </c>
      <c r="K26" s="3"/>
      <c r="L26" s="3"/>
      <c r="M26" s="3"/>
      <c r="N26" s="3"/>
      <c r="O26" s="3"/>
      <c r="P26" s="3"/>
      <c r="Q26" s="3"/>
      <c r="R26" s="3"/>
    </row>
    <row r="27" spans="1:18" ht="30" customHeight="1" x14ac:dyDescent="0.25">
      <c r="A27" s="15" t="s">
        <v>24</v>
      </c>
      <c r="B27" s="3">
        <v>117</v>
      </c>
      <c r="C27" s="3">
        <v>60</v>
      </c>
      <c r="D27" s="3">
        <v>197</v>
      </c>
      <c r="E27" s="3"/>
      <c r="F27" s="3" t="s">
        <v>89</v>
      </c>
      <c r="G27" s="3" t="s">
        <v>108</v>
      </c>
      <c r="H27" s="3"/>
      <c r="I27" s="3">
        <v>51</v>
      </c>
      <c r="J27" s="3" t="s">
        <v>136</v>
      </c>
      <c r="K27" s="3"/>
      <c r="L27" s="3"/>
      <c r="M27" s="3"/>
      <c r="N27" s="3"/>
      <c r="O27" s="3"/>
      <c r="P27" s="3"/>
      <c r="Q27" s="3"/>
      <c r="R27" s="3"/>
    </row>
    <row r="28" spans="1:18" ht="30" customHeight="1" x14ac:dyDescent="0.25">
      <c r="A28" s="15" t="s">
        <v>25</v>
      </c>
      <c r="B28" s="3">
        <v>8158</v>
      </c>
      <c r="C28" s="3">
        <v>5645</v>
      </c>
      <c r="D28" s="3">
        <v>10011</v>
      </c>
      <c r="E28" s="3"/>
      <c r="F28" s="3" t="s">
        <v>57</v>
      </c>
      <c r="G28" s="3" t="s">
        <v>109</v>
      </c>
      <c r="H28" s="3"/>
      <c r="I28" s="3">
        <v>5264</v>
      </c>
      <c r="J28" s="3" t="s">
        <v>137</v>
      </c>
      <c r="K28" s="3"/>
      <c r="L28" s="3"/>
      <c r="M28" s="3"/>
      <c r="N28" s="3"/>
      <c r="O28" s="3"/>
      <c r="P28" s="3"/>
      <c r="Q28" s="3"/>
      <c r="R28" s="3"/>
    </row>
    <row r="29" spans="1:18" ht="30" customHeight="1" x14ac:dyDescent="0.25">
      <c r="A29" s="15" t="s">
        <v>26</v>
      </c>
      <c r="B29" s="3">
        <v>172</v>
      </c>
      <c r="C29" s="3">
        <v>129</v>
      </c>
      <c r="D29" s="3">
        <v>244</v>
      </c>
      <c r="E29" s="3"/>
      <c r="F29" s="3" t="s">
        <v>90</v>
      </c>
      <c r="G29" s="3" t="s">
        <v>110</v>
      </c>
      <c r="H29" s="3"/>
      <c r="I29" s="3">
        <v>190</v>
      </c>
      <c r="J29" s="3" t="s">
        <v>81</v>
      </c>
      <c r="K29" s="3"/>
      <c r="L29" s="3"/>
      <c r="M29" s="3"/>
      <c r="N29" s="3"/>
      <c r="O29" s="3"/>
      <c r="P29" s="3"/>
      <c r="Q29" s="3"/>
      <c r="R29" s="3"/>
    </row>
    <row r="30" spans="1:18" ht="30" customHeight="1" x14ac:dyDescent="0.25">
      <c r="A30" s="15" t="s">
        <v>27</v>
      </c>
      <c r="B30" s="3">
        <v>95</v>
      </c>
      <c r="C30" s="3">
        <v>49</v>
      </c>
      <c r="D30" s="3">
        <v>98</v>
      </c>
      <c r="E30" s="3"/>
      <c r="F30" s="3" t="s">
        <v>91</v>
      </c>
      <c r="G30" s="3" t="s">
        <v>111</v>
      </c>
      <c r="H30" s="3"/>
      <c r="I30" s="3">
        <v>42</v>
      </c>
      <c r="J30" s="3" t="s">
        <v>138</v>
      </c>
      <c r="K30" s="3"/>
      <c r="L30" s="3"/>
      <c r="M30" s="3"/>
      <c r="N30" s="3"/>
      <c r="O30" s="3"/>
      <c r="P30" s="3"/>
      <c r="Q30" s="3"/>
      <c r="R30" s="3"/>
    </row>
    <row r="31" spans="1:18" ht="30" customHeight="1" x14ac:dyDescent="0.25">
      <c r="A31" s="15" t="s">
        <v>28</v>
      </c>
      <c r="B31" s="3">
        <v>9950</v>
      </c>
      <c r="C31" s="3">
        <v>5474</v>
      </c>
      <c r="D31" s="3">
        <v>12086</v>
      </c>
      <c r="E31" s="3"/>
      <c r="F31" s="3" t="s">
        <v>92</v>
      </c>
      <c r="G31" s="3" t="s">
        <v>104</v>
      </c>
      <c r="H31" s="3"/>
      <c r="I31" s="3">
        <v>6490</v>
      </c>
      <c r="J31" s="3" t="s">
        <v>139</v>
      </c>
      <c r="K31" s="3"/>
      <c r="L31" s="3"/>
      <c r="M31" s="3"/>
      <c r="N31" s="3"/>
      <c r="O31" s="3"/>
      <c r="P31" s="3"/>
      <c r="Q31" s="3"/>
      <c r="R31" s="3"/>
    </row>
    <row r="32" spans="1:18" ht="30" customHeight="1" x14ac:dyDescent="0.25">
      <c r="A32" s="15" t="s">
        <v>29</v>
      </c>
      <c r="B32" s="3">
        <v>31113</v>
      </c>
      <c r="C32" s="3">
        <v>12693</v>
      </c>
      <c r="D32" s="3">
        <v>24375</v>
      </c>
      <c r="E32" s="3"/>
      <c r="F32" s="3" t="s">
        <v>93</v>
      </c>
      <c r="G32" s="5" t="s">
        <v>112</v>
      </c>
      <c r="H32" s="5"/>
      <c r="I32" s="3">
        <v>18636</v>
      </c>
      <c r="J32" s="3" t="s">
        <v>140</v>
      </c>
      <c r="K32" s="3"/>
      <c r="L32" s="3"/>
      <c r="M32" s="3"/>
      <c r="N32" s="3"/>
      <c r="O32" s="3"/>
      <c r="P32" s="3"/>
      <c r="Q32" s="3"/>
      <c r="R32" s="3"/>
    </row>
    <row r="33" spans="1:18" ht="30" customHeight="1" x14ac:dyDescent="0.25">
      <c r="A33" s="15" t="s">
        <v>30</v>
      </c>
      <c r="B33" s="3">
        <v>12839</v>
      </c>
      <c r="C33" s="3">
        <v>12518</v>
      </c>
      <c r="D33" s="3">
        <v>16132</v>
      </c>
      <c r="E33" s="3"/>
      <c r="F33" s="3" t="s">
        <v>94</v>
      </c>
      <c r="G33" s="3" t="s">
        <v>61</v>
      </c>
      <c r="H33" s="3"/>
      <c r="I33" s="3">
        <v>15098</v>
      </c>
      <c r="J33" s="3" t="s">
        <v>141</v>
      </c>
      <c r="K33" s="3"/>
      <c r="L33" s="3"/>
      <c r="M33" s="3"/>
      <c r="N33" s="3"/>
      <c r="O33" s="3"/>
      <c r="P33" s="3"/>
      <c r="Q33" s="3"/>
      <c r="R33" s="3"/>
    </row>
    <row r="34" spans="1:18" ht="30" customHeight="1" x14ac:dyDescent="0.25">
      <c r="A34" s="15" t="s">
        <v>31</v>
      </c>
      <c r="B34" s="3">
        <v>3222</v>
      </c>
      <c r="C34" s="3">
        <v>1942</v>
      </c>
      <c r="D34" s="3">
        <v>3642</v>
      </c>
      <c r="E34" s="3"/>
      <c r="F34" s="3" t="s">
        <v>95</v>
      </c>
      <c r="G34" s="3" t="s">
        <v>113</v>
      </c>
      <c r="H34" s="3"/>
      <c r="I34" s="3">
        <v>3105</v>
      </c>
      <c r="J34" s="3" t="s">
        <v>116</v>
      </c>
      <c r="K34" s="3"/>
      <c r="L34" s="3"/>
      <c r="M34" s="3"/>
      <c r="N34" s="3"/>
      <c r="O34" s="3"/>
      <c r="P34" s="3"/>
      <c r="Q34" s="3"/>
      <c r="R34" s="3"/>
    </row>
    <row r="35" spans="1:18" ht="30" customHeight="1" x14ac:dyDescent="0.25">
      <c r="A35" s="15" t="s">
        <v>49</v>
      </c>
      <c r="B35" s="3">
        <v>0</v>
      </c>
      <c r="C35" s="3">
        <v>0</v>
      </c>
      <c r="D35" s="3">
        <v>2</v>
      </c>
      <c r="E35" s="3"/>
      <c r="F35" s="3" t="s">
        <v>96</v>
      </c>
      <c r="G35" s="3" t="s">
        <v>96</v>
      </c>
      <c r="H35" s="3"/>
      <c r="I35" s="3">
        <v>0</v>
      </c>
      <c r="J35" s="3" t="s">
        <v>96</v>
      </c>
      <c r="K35" s="3"/>
      <c r="L35" s="3"/>
      <c r="M35" s="3"/>
      <c r="N35" s="3"/>
      <c r="O35" s="3"/>
      <c r="P35" s="3"/>
      <c r="Q35" s="3"/>
      <c r="R35" s="3"/>
    </row>
    <row r="36" spans="1:18" ht="30" customHeight="1" x14ac:dyDescent="0.25">
      <c r="A36" s="15" t="s">
        <v>32</v>
      </c>
      <c r="B36" s="5">
        <v>110425</v>
      </c>
      <c r="C36" s="5">
        <v>65268</v>
      </c>
      <c r="D36" s="5">
        <f>SUM(D3:D35)</f>
        <v>141289</v>
      </c>
      <c r="E36" s="5"/>
      <c r="F36" s="5" t="s">
        <v>98</v>
      </c>
      <c r="G36" s="5" t="s">
        <v>81</v>
      </c>
      <c r="H36" s="5"/>
      <c r="I36" s="5">
        <f>SUM(I3:I35)</f>
        <v>86713</v>
      </c>
      <c r="J36" s="5" t="s">
        <v>142</v>
      </c>
      <c r="K36" s="3"/>
      <c r="L36" s="3"/>
      <c r="M36" s="3"/>
      <c r="N36" s="3"/>
      <c r="O36" s="3"/>
      <c r="P36" s="3"/>
      <c r="Q36" s="3"/>
      <c r="R36" s="3"/>
    </row>
    <row r="37" spans="1:18" ht="30" customHeight="1" x14ac:dyDescent="0.25">
      <c r="A37" s="15" t="s">
        <v>33</v>
      </c>
      <c r="B37" s="3">
        <v>135</v>
      </c>
      <c r="C37" s="3">
        <v>140</v>
      </c>
      <c r="D37" s="3">
        <v>152</v>
      </c>
      <c r="E37" s="3"/>
      <c r="F37" s="3"/>
      <c r="G37" s="3"/>
      <c r="H37" s="3"/>
      <c r="I37" s="3">
        <v>105</v>
      </c>
      <c r="J37" s="5" t="s">
        <v>143</v>
      </c>
      <c r="K37" s="3"/>
      <c r="L37" s="3"/>
      <c r="M37" s="3"/>
      <c r="N37" s="3"/>
      <c r="O37" s="3"/>
      <c r="P37" s="3"/>
      <c r="Q37" s="3"/>
      <c r="R37" s="3"/>
    </row>
    <row r="38" spans="1:18" ht="30" customHeight="1" x14ac:dyDescent="0.25">
      <c r="A38" s="15" t="s">
        <v>34</v>
      </c>
      <c r="B38" s="3">
        <v>3044</v>
      </c>
      <c r="C38" s="3">
        <v>3144</v>
      </c>
      <c r="D38" s="3">
        <v>3465</v>
      </c>
      <c r="E38" s="3"/>
      <c r="F38" s="3"/>
      <c r="G38" s="3"/>
      <c r="H38" s="3"/>
      <c r="I38" s="3">
        <v>2356</v>
      </c>
      <c r="J38" s="3"/>
      <c r="K38" s="3"/>
      <c r="L38" s="3"/>
      <c r="M38" s="3"/>
      <c r="N38" s="3"/>
      <c r="O38" s="3"/>
      <c r="P38" s="3"/>
      <c r="Q38" s="3"/>
      <c r="R38" s="3"/>
    </row>
    <row r="39" spans="1:18" ht="30" customHeight="1" x14ac:dyDescent="0.25">
      <c r="A39" s="15" t="s">
        <v>50</v>
      </c>
      <c r="B39" s="6">
        <v>0.87</v>
      </c>
      <c r="C39" s="6">
        <v>0.86</v>
      </c>
      <c r="D39" s="6">
        <v>0.88</v>
      </c>
      <c r="E39" s="6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</row>
    <row r="40" spans="1:18" ht="30" customHeight="1" x14ac:dyDescent="0.25">
      <c r="A40" s="15" t="s">
        <v>35</v>
      </c>
      <c r="B40" s="3">
        <v>36</v>
      </c>
      <c r="C40" s="3">
        <v>21</v>
      </c>
      <c r="D40" s="3">
        <v>41</v>
      </c>
      <c r="E40" s="3"/>
      <c r="F40" s="3"/>
      <c r="G40" s="3"/>
      <c r="H40" s="3"/>
      <c r="I40" s="3">
        <v>37</v>
      </c>
      <c r="J40" s="3"/>
      <c r="K40" s="3"/>
      <c r="L40" s="3"/>
      <c r="M40" s="3"/>
      <c r="N40" s="3"/>
      <c r="O40" s="3"/>
      <c r="P40" s="3"/>
      <c r="Q40" s="3"/>
      <c r="R40" s="3"/>
    </row>
    <row r="41" spans="1:18" ht="30" customHeight="1" x14ac:dyDescent="0.25">
      <c r="A41" s="15"/>
      <c r="B41" s="3"/>
      <c r="C41" s="3"/>
      <c r="D41" s="3"/>
      <c r="E41" s="3"/>
      <c r="F41" s="3"/>
      <c r="G41" s="3"/>
      <c r="H41" s="3"/>
      <c r="I41" s="7"/>
      <c r="J41" s="3"/>
      <c r="K41" s="3"/>
      <c r="L41" s="3"/>
      <c r="M41" s="3"/>
      <c r="N41" s="3"/>
      <c r="O41" s="3"/>
      <c r="P41" s="3"/>
      <c r="Q41" s="3"/>
      <c r="R41" s="3"/>
    </row>
    <row r="42" spans="1:18" ht="30" customHeight="1" x14ac:dyDescent="0.25">
      <c r="A42" s="15" t="s">
        <v>36</v>
      </c>
      <c r="B42" s="3">
        <v>818</v>
      </c>
      <c r="C42" s="3">
        <v>466</v>
      </c>
      <c r="D42" s="3">
        <v>930</v>
      </c>
      <c r="E42" s="3"/>
      <c r="F42" s="3"/>
      <c r="G42" s="3"/>
      <c r="H42" s="3"/>
      <c r="I42" s="3">
        <v>826</v>
      </c>
      <c r="J42" s="3"/>
      <c r="K42" s="3"/>
      <c r="L42" s="3"/>
      <c r="M42" s="3"/>
      <c r="N42" s="3"/>
      <c r="O42" s="3"/>
      <c r="P42" s="3"/>
      <c r="Q42" s="3"/>
      <c r="R42" s="3"/>
    </row>
    <row r="43" spans="1:18" ht="30" customHeight="1" x14ac:dyDescent="0.25">
      <c r="A43" s="15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</row>
    <row r="44" spans="1:18" s="2" customFormat="1" ht="53.25" customHeight="1" x14ac:dyDescent="0.25">
      <c r="A44" s="16" t="s">
        <v>37</v>
      </c>
      <c r="B44" s="8" t="s">
        <v>48</v>
      </c>
      <c r="C44" s="8" t="s">
        <v>44</v>
      </c>
      <c r="D44" s="8" t="s">
        <v>51</v>
      </c>
      <c r="E44" s="8"/>
      <c r="F44" s="8"/>
      <c r="G44" s="8"/>
      <c r="H44" s="8"/>
      <c r="I44" s="9"/>
      <c r="J44" s="8"/>
      <c r="K44" s="8"/>
      <c r="L44" s="8"/>
      <c r="M44" s="8"/>
      <c r="N44" s="8"/>
      <c r="O44" s="8"/>
      <c r="P44" s="8"/>
      <c r="Q44" s="8"/>
      <c r="R44" s="8"/>
    </row>
    <row r="45" spans="1:18" ht="30" customHeight="1" x14ac:dyDescent="0.25">
      <c r="A45" s="15" t="s">
        <v>38</v>
      </c>
      <c r="B45" s="10">
        <v>3243</v>
      </c>
      <c r="C45" s="10">
        <v>2044</v>
      </c>
      <c r="D45" s="10">
        <v>2910</v>
      </c>
      <c r="E45" s="10"/>
      <c r="F45" s="3"/>
      <c r="G45" s="3"/>
      <c r="H45" s="3"/>
      <c r="I45" s="10"/>
      <c r="J45" s="3"/>
      <c r="K45" s="3"/>
      <c r="L45" s="3"/>
      <c r="M45" s="3"/>
      <c r="N45" s="3"/>
      <c r="O45" s="3"/>
      <c r="P45" s="3"/>
      <c r="Q45" s="3"/>
      <c r="R45" s="3"/>
    </row>
    <row r="46" spans="1:18" ht="30" customHeight="1" x14ac:dyDescent="0.25">
      <c r="A46" s="15" t="s">
        <v>39</v>
      </c>
      <c r="B46" s="3">
        <v>21</v>
      </c>
      <c r="C46" s="3">
        <v>25</v>
      </c>
      <c r="D46" s="3">
        <v>22</v>
      </c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</row>
    <row r="47" spans="1:18" ht="30" customHeight="1" x14ac:dyDescent="0.25">
      <c r="A47" s="1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</row>
    <row r="48" spans="1:18" s="2" customFormat="1" ht="49.5" customHeight="1" x14ac:dyDescent="0.25">
      <c r="A48" s="16" t="s">
        <v>40</v>
      </c>
      <c r="B48" s="8" t="s">
        <v>44</v>
      </c>
      <c r="C48" s="8" t="s">
        <v>45</v>
      </c>
      <c r="D48" s="8" t="s">
        <v>52</v>
      </c>
      <c r="E48" s="8"/>
      <c r="F48" s="8"/>
      <c r="G48" s="8"/>
      <c r="H48" s="8"/>
      <c r="I48" s="9"/>
      <c r="J48" s="8"/>
      <c r="K48" s="8"/>
      <c r="L48" s="8"/>
      <c r="M48" s="8"/>
      <c r="N48" s="8"/>
      <c r="O48" s="8"/>
      <c r="P48" s="8"/>
      <c r="Q48" s="8"/>
      <c r="R48" s="8"/>
    </row>
    <row r="49" spans="1:18" ht="30" customHeight="1" x14ac:dyDescent="0.25">
      <c r="A49" s="15" t="s">
        <v>41</v>
      </c>
      <c r="B49" s="3">
        <v>27</v>
      </c>
      <c r="C49" s="3">
        <v>26</v>
      </c>
      <c r="D49" s="3">
        <v>28</v>
      </c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</row>
    <row r="50" spans="1:18" ht="30" customHeight="1" x14ac:dyDescent="0.25">
      <c r="A50" s="15" t="s">
        <v>42</v>
      </c>
      <c r="B50" s="10">
        <v>2899</v>
      </c>
      <c r="C50" s="10">
        <v>1486</v>
      </c>
      <c r="D50" s="10">
        <v>2326</v>
      </c>
      <c r="E50" s="10"/>
      <c r="F50" s="3"/>
      <c r="G50" s="3"/>
      <c r="H50" s="3"/>
      <c r="I50" s="10"/>
      <c r="J50" s="3"/>
      <c r="K50" s="3"/>
      <c r="L50" s="3"/>
      <c r="M50" s="3"/>
      <c r="N50" s="3"/>
      <c r="O50" s="3"/>
      <c r="P50" s="3"/>
      <c r="Q50" s="3"/>
      <c r="R50" s="3"/>
    </row>
    <row r="51" spans="1:18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</row>
    <row r="52" spans="1:18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</row>
    <row r="53" spans="1:18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</row>
    <row r="54" spans="1:18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</row>
    <row r="55" spans="1:18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</row>
    <row r="56" spans="1:18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</row>
    <row r="57" spans="1:18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</row>
    <row r="58" spans="1:18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</row>
    <row r="59" spans="1:18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</row>
    <row r="60" spans="1:18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</row>
    <row r="61" spans="1:18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</row>
    <row r="62" spans="1:18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</row>
    <row r="63" spans="1:18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</row>
    <row r="64" spans="1:18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</row>
    <row r="65" spans="2:18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</row>
    <row r="66" spans="2:18" x14ac:dyDescent="0.2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</row>
    <row r="67" spans="2:18" x14ac:dyDescent="0.2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</row>
    <row r="68" spans="2:18" x14ac:dyDescent="0.2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</row>
    <row r="69" spans="2:18" x14ac:dyDescent="0.2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</row>
    <row r="70" spans="2:18" x14ac:dyDescent="0.2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</row>
    <row r="71" spans="2:18" x14ac:dyDescent="0.2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</row>
    <row r="72" spans="2:18" x14ac:dyDescent="0.2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</row>
    <row r="73" spans="2:18" x14ac:dyDescent="0.2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</row>
    <row r="74" spans="2:18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</row>
    <row r="75" spans="2:18" x14ac:dyDescent="0.2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</row>
    <row r="76" spans="2:18" x14ac:dyDescent="0.2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</row>
    <row r="77" spans="2:18" x14ac:dyDescent="0.2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</row>
    <row r="78" spans="2:18" x14ac:dyDescent="0.2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</row>
    <row r="79" spans="2:18" x14ac:dyDescent="0.2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</row>
    <row r="80" spans="2:18" x14ac:dyDescent="0.2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</row>
    <row r="81" spans="2:18" x14ac:dyDescent="0.2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</row>
    <row r="82" spans="2:18" x14ac:dyDescent="0.2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</row>
    <row r="83" spans="2:18" x14ac:dyDescent="0.2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</row>
    <row r="84" spans="2:18" x14ac:dyDescent="0.2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</row>
    <row r="85" spans="2:18" x14ac:dyDescent="0.2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</row>
    <row r="86" spans="2:18" x14ac:dyDescent="0.2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</row>
    <row r="87" spans="2:18" x14ac:dyDescent="0.25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</row>
    <row r="88" spans="2:18" x14ac:dyDescent="0.2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</row>
    <row r="89" spans="2:18" x14ac:dyDescent="0.2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</row>
    <row r="90" spans="2:18" x14ac:dyDescent="0.2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</row>
    <row r="91" spans="2:18" x14ac:dyDescent="0.2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</row>
    <row r="92" spans="2:18" x14ac:dyDescent="0.2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</row>
    <row r="93" spans="2:18" x14ac:dyDescent="0.2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</row>
    <row r="94" spans="2:18" x14ac:dyDescent="0.2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</row>
    <row r="95" spans="2:18" x14ac:dyDescent="0.2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</row>
    <row r="96" spans="2:18" x14ac:dyDescent="0.2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</row>
    <row r="97" spans="2:18" x14ac:dyDescent="0.25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</row>
    <row r="98" spans="2:18" x14ac:dyDescent="0.25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</row>
    <row r="99" spans="2:18" x14ac:dyDescent="0.25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</row>
    <row r="100" spans="2:18" x14ac:dyDescent="0.2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</row>
    <row r="101" spans="2:18" x14ac:dyDescent="0.25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</row>
    <row r="102" spans="2:18" x14ac:dyDescent="0.25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</row>
    <row r="103" spans="2:18" x14ac:dyDescent="0.25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</row>
    <row r="104" spans="2:18" x14ac:dyDescent="0.25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</row>
    <row r="105" spans="2:18" x14ac:dyDescent="0.2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</row>
    <row r="106" spans="2:18" x14ac:dyDescent="0.25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</row>
    <row r="107" spans="2:18" x14ac:dyDescent="0.25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</row>
    <row r="108" spans="2:18" x14ac:dyDescent="0.25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</row>
    <row r="109" spans="2:18" x14ac:dyDescent="0.25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</row>
    <row r="110" spans="2:18" x14ac:dyDescent="0.25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</row>
    <row r="111" spans="2:18" x14ac:dyDescent="0.25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</row>
    <row r="112" spans="2:18" x14ac:dyDescent="0.25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</row>
    <row r="113" spans="2:18" x14ac:dyDescent="0.25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</row>
    <row r="114" spans="2:18" x14ac:dyDescent="0.25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</row>
    <row r="115" spans="2:18" x14ac:dyDescent="0.2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</row>
    <row r="116" spans="2:18" x14ac:dyDescent="0.2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</row>
    <row r="117" spans="2:18" x14ac:dyDescent="0.2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</row>
    <row r="118" spans="2:18" x14ac:dyDescent="0.25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</row>
    <row r="119" spans="2:18" x14ac:dyDescent="0.2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</row>
    <row r="120" spans="2:18" x14ac:dyDescent="0.2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</row>
    <row r="121" spans="2:18" x14ac:dyDescent="0.2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</row>
    <row r="122" spans="2:18" x14ac:dyDescent="0.2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</row>
    <row r="123" spans="2:18" ht="30" customHeight="1" x14ac:dyDescent="0.25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</row>
    <row r="124" spans="2:18" ht="30" customHeight="1" x14ac:dyDescent="0.25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</row>
    <row r="125" spans="2:18" ht="30" customHeight="1" x14ac:dyDescent="0.2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</row>
    <row r="126" spans="2:18" ht="30" customHeight="1" x14ac:dyDescent="0.2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</row>
    <row r="127" spans="2:18" ht="30" customHeight="1" x14ac:dyDescent="0.2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</row>
    <row r="128" spans="2:18" ht="30" customHeight="1" x14ac:dyDescent="0.2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</row>
    <row r="129" spans="2:18" ht="30" customHeight="1" x14ac:dyDescent="0.25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</row>
    <row r="130" spans="2:18" ht="30" customHeight="1" x14ac:dyDescent="0.2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</row>
    <row r="131" spans="2:18" ht="30" customHeight="1" x14ac:dyDescent="0.2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</row>
    <row r="132" spans="2:18" ht="30" customHeight="1" x14ac:dyDescent="0.25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</row>
    <row r="133" spans="2:18" ht="30" customHeight="1" x14ac:dyDescent="0.25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</row>
    <row r="134" spans="2:18" ht="30" customHeight="1" x14ac:dyDescent="0.25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</row>
    <row r="135" spans="2:18" ht="30" customHeight="1" x14ac:dyDescent="0.25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</row>
    <row r="136" spans="2:18" ht="30" customHeight="1" x14ac:dyDescent="0.25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</row>
    <row r="137" spans="2:18" ht="30" customHeight="1" x14ac:dyDescent="0.25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</row>
    <row r="138" spans="2:18" ht="30" customHeight="1" x14ac:dyDescent="0.25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</row>
    <row r="139" spans="2:18" ht="30" customHeight="1" x14ac:dyDescent="0.25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</row>
    <row r="140" spans="2:18" ht="30" customHeight="1" x14ac:dyDescent="0.25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</row>
    <row r="141" spans="2:18" ht="30" customHeight="1" x14ac:dyDescent="0.25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</row>
    <row r="142" spans="2:18" ht="30" customHeight="1" x14ac:dyDescent="0.25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</row>
    <row r="143" spans="2:18" ht="30" customHeight="1" x14ac:dyDescent="0.25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</row>
    <row r="144" spans="2:18" ht="30" customHeight="1" x14ac:dyDescent="0.25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</row>
    <row r="145" spans="2:18" ht="30" customHeight="1" x14ac:dyDescent="0.25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</row>
    <row r="146" spans="2:18" ht="30" customHeight="1" x14ac:dyDescent="0.25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</row>
    <row r="147" spans="2:18" ht="30" customHeight="1" x14ac:dyDescent="0.25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</row>
    <row r="148" spans="2:18" ht="30" customHeight="1" x14ac:dyDescent="0.25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</row>
    <row r="149" spans="2:18" ht="30" customHeight="1" x14ac:dyDescent="0.25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</row>
    <row r="150" spans="2:18" ht="30" customHeight="1" x14ac:dyDescent="0.25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</row>
    <row r="151" spans="2:18" ht="30" customHeight="1" x14ac:dyDescent="0.25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</row>
    <row r="152" spans="2:18" ht="30" customHeight="1" x14ac:dyDescent="0.25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</row>
    <row r="153" spans="2:18" ht="30" customHeight="1" x14ac:dyDescent="0.25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</row>
    <row r="154" spans="2:18" x14ac:dyDescent="0.25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</row>
    <row r="155" spans="2:18" x14ac:dyDescent="0.25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</row>
    <row r="156" spans="2:18" x14ac:dyDescent="0.25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</row>
    <row r="157" spans="2:18" x14ac:dyDescent="0.25"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</row>
    <row r="158" spans="2:18" x14ac:dyDescent="0.25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</row>
    <row r="159" spans="2:18" x14ac:dyDescent="0.25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</row>
    <row r="160" spans="2:18" x14ac:dyDescent="0.25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</row>
    <row r="161" spans="2:18" x14ac:dyDescent="0.25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</row>
    <row r="162" spans="2:18" x14ac:dyDescent="0.25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</row>
    <row r="163" spans="2:18" x14ac:dyDescent="0.25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</row>
    <row r="164" spans="2:18" x14ac:dyDescent="0.25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</row>
    <row r="165" spans="2:18" x14ac:dyDescent="0.25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</row>
    <row r="166" spans="2:18" x14ac:dyDescent="0.25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</row>
    <row r="167" spans="2:18" x14ac:dyDescent="0.25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</row>
    <row r="168" spans="2:18" x14ac:dyDescent="0.25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</row>
    <row r="169" spans="2:18" x14ac:dyDescent="0.25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</row>
    <row r="170" spans="2:18" x14ac:dyDescent="0.25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</row>
    <row r="171" spans="2:18" x14ac:dyDescent="0.25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</row>
    <row r="172" spans="2:18" x14ac:dyDescent="0.25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</row>
    <row r="173" spans="2:18" x14ac:dyDescent="0.25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</row>
    <row r="174" spans="2:18" x14ac:dyDescent="0.25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</row>
    <row r="175" spans="2:18" x14ac:dyDescent="0.25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</row>
    <row r="176" spans="2:18" x14ac:dyDescent="0.25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</row>
    <row r="177" spans="2:18" x14ac:dyDescent="0.25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</row>
    <row r="178" spans="2:18" x14ac:dyDescent="0.25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</row>
    <row r="179" spans="2:18" x14ac:dyDescent="0.25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</row>
    <row r="180" spans="2:18" x14ac:dyDescent="0.25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</row>
    <row r="181" spans="2:18" x14ac:dyDescent="0.25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</row>
    <row r="182" spans="2:18" x14ac:dyDescent="0.25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</row>
    <row r="183" spans="2:18" x14ac:dyDescent="0.25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</row>
    <row r="184" spans="2:18" x14ac:dyDescent="0.25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</row>
    <row r="185" spans="2:18" x14ac:dyDescent="0.25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</row>
    <row r="186" spans="2:18" x14ac:dyDescent="0.25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</row>
    <row r="187" spans="2:18" x14ac:dyDescent="0.25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</row>
    <row r="188" spans="2:18" x14ac:dyDescent="0.25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</row>
    <row r="189" spans="2:18" x14ac:dyDescent="0.25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</row>
    <row r="190" spans="2:18" x14ac:dyDescent="0.25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</row>
    <row r="191" spans="2:18" x14ac:dyDescent="0.25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</row>
    <row r="192" spans="2:18" x14ac:dyDescent="0.25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</row>
    <row r="193" spans="2:18" x14ac:dyDescent="0.25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</row>
    <row r="194" spans="2:18" x14ac:dyDescent="0.25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</row>
    <row r="195" spans="2:18" x14ac:dyDescent="0.25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</row>
    <row r="196" spans="2:18" x14ac:dyDescent="0.25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</row>
    <row r="197" spans="2:18" x14ac:dyDescent="0.25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</row>
    <row r="198" spans="2:18" x14ac:dyDescent="0.25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</row>
    <row r="199" spans="2:18" x14ac:dyDescent="0.25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</row>
    <row r="200" spans="2:18" x14ac:dyDescent="0.25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</row>
    <row r="201" spans="2:18" x14ac:dyDescent="0.25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</row>
    <row r="202" spans="2:18" x14ac:dyDescent="0.25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</row>
    <row r="203" spans="2:18" x14ac:dyDescent="0.25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</row>
    <row r="204" spans="2:18" x14ac:dyDescent="0.25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</row>
    <row r="205" spans="2:18" x14ac:dyDescent="0.25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</row>
  </sheetData>
  <mergeCells count="1">
    <mergeCell ref="A1:J1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Orpe</dc:creator>
  <cp:lastModifiedBy>Anon</cp:lastModifiedBy>
  <cp:lastPrinted>2026-01-08T19:17:50Z</cp:lastPrinted>
  <dcterms:created xsi:type="dcterms:W3CDTF">2026-01-07T14:54:04Z</dcterms:created>
  <dcterms:modified xsi:type="dcterms:W3CDTF">2026-01-29T08:34:26Z</dcterms:modified>
</cp:coreProperties>
</file>